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alumnosuacj-my.sharepoint.com/personal/nopina_uacj_mx/Documents/Desktop/CARPETAS NORMA/FINANCIEROS/CUENTA PUBLICA ANUAL 2022/"/>
    </mc:Choice>
  </mc:AlternateContent>
  <xr:revisionPtr revIDLastSave="60" documentId="13_ncr:1_{6FC79916-720B-4810-9366-730721A4F28E}" xr6:coauthVersionLast="47" xr6:coauthVersionMax="47" xr10:uidLastSave="{D20CE356-82DD-4BD7-8EB4-98ECCE581F24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08" yWindow="-108" windowWidth="23256" windowHeight="12456" xr2:uid="{00000000-000D-0000-FFFF-FFFF00000000}"/>
  </bookViews>
  <sheets>
    <sheet name="EAA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C8" i="1" l="1"/>
  <c r="E8" i="1"/>
  <c r="D8" i="1"/>
  <c r="F19" i="1"/>
  <c r="F10" i="1"/>
  <c r="G10" i="1" s="1"/>
  <c r="G19" i="1" l="1"/>
  <c r="F8" i="1"/>
  <c r="G8" i="1" s="1"/>
</calcChain>
</file>

<file path=xl/sharedStrings.xml><?xml version="1.0" encoding="utf-8"?>
<sst xmlns="http://schemas.openxmlformats.org/spreadsheetml/2006/main" count="32" uniqueCount="32">
  <si>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</si>
  <si>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</si>
  <si>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</si>
  <si>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</si>
  <si>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</si>
  <si>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</si>
  <si>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</si>
  <si>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</si>
  <si>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</si>
  <si>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</si>
  <si>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</si>
  <si>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</si>
  <si>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</si>
  <si>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</si>
  <si>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</si>
  <si>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</si>
  <si>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</si>
  <si>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</si>
  <si>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</si>
  <si>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</si>
  <si>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</si>
  <si>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</si>
  <si>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</si>
  <si>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</si>
  <si>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</si>
  <si>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</si>
  <si>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</si>
  <si>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</si>
  <si>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</si>
  <si>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ESPACIO EDITABLE PARA FIRMAS</t>
  </si>
  <si>
    <t>UNIVERSIDAD AUTONOMA DE CIUDAD JUAREZ</t>
  </si>
  <si>
    <t>Del 01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</si>
</sst>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3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164" fontId="4" fillId="0" borderId="0" xfId="0" applyNumberFormat="1" applyFont="1" applyProtection="1">
      <protection locked="0"/>
    </xf>
    <xf numFmtId="4" fontId="4" fillId="0" borderId="0" xfId="1" applyNumberFormat="1" applyFont="1" applyFill="1" applyBorder="1" applyAlignment="1" applyProtection="1">
      <alignment vertical="top"/>
      <protection locked="0"/>
    </xf>
    <xf numFmtId="4" fontId="4" fillId="0" borderId="0" xfId="1" applyNumberFormat="1" applyFont="1" applyFill="1" applyBorder="1" applyAlignment="1" applyProtection="1">
      <alignment vertical="center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/>
  <dimension ref="A1:G303"/>
  <sheetViews>
    <sheetView tabSelected="1" workbookViewId="0">
      <selection activeCell="E27" sqref="E27"/>
    </sheetView>
  </sheetViews>
  <sheetFormatPr defaultColWidth="11.5546875" defaultRowHeight="11.4" x14ac:dyDescent="0.2"/>
  <cols>
    <col min="1" max="1" width="2.6640625" style="13" customWidth="1"/>
    <col min="2" max="2" width="41.33203125" style="13" customWidth="1"/>
    <col min="3" max="3" width="15.88671875" style="13" bestFit="1" customWidth="1"/>
    <col min="4" max="5" width="15.33203125" style="13" bestFit="1" customWidth="1"/>
    <col min="6" max="6" width="15.88671875" style="13" bestFit="1" customWidth="1"/>
    <col min="7" max="7" width="13.88671875" style="13" bestFit="1" customWidth="1"/>
    <col min="8" max="16384" width="11.5546875" style="13"/>
  </cols>
  <sheetData>
    <row r="1" spans="2:7" ht="12" thickBot="1" x14ac:dyDescent="0.25"/>
    <row r="2" spans="2:7" ht="12" x14ac:dyDescent="0.2">
      <c r="B2" s="22" t="s">
        <v>30</v>
      </c>
      <c r="C2" s="23"/>
      <c r="D2" s="23"/>
      <c r="E2" s="23"/>
      <c r="F2" s="23"/>
      <c r="G2" s="24"/>
    </row>
    <row r="3" spans="2:7" ht="12" x14ac:dyDescent="0.2">
      <c r="B3" s="25" t="s">
        <v>0</v>
      </c>
      <c r="C3" s="26"/>
      <c r="D3" s="26"/>
      <c r="E3" s="26"/>
      <c r="F3" s="26"/>
      <c r="G3" s="27"/>
    </row>
    <row r="4" spans="2:7" ht="12.6" thickBot="1" x14ac:dyDescent="0.25">
      <c r="B4" s="28" t="s">
        <v>31</v>
      </c>
      <c r="C4" s="29"/>
      <c r="D4" s="29"/>
      <c r="E4" s="29"/>
      <c r="F4" s="29"/>
      <c r="G4" s="30"/>
    </row>
    <row r="5" spans="2:7" ht="24" x14ac:dyDescent="0.2">
      <c r="B5" s="31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6" thickBot="1" x14ac:dyDescent="0.25">
      <c r="B6" s="32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2714427518</v>
      </c>
      <c r="D8" s="7">
        <f>SUM(D10,D19)</f>
        <v>12783530389</v>
      </c>
      <c r="E8" s="7">
        <f>SUM(E10,E19)</f>
        <v>12714121999</v>
      </c>
      <c r="F8" s="7">
        <f>C8+D8-E8</f>
        <v>2783835908</v>
      </c>
      <c r="G8" s="7">
        <f>F8-C8</f>
        <v>69408390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ht="12" x14ac:dyDescent="0.2">
      <c r="B10" s="2" t="s">
        <v>5</v>
      </c>
      <c r="C10" s="7">
        <f>SUM(C11:C17)</f>
        <v>1120238943</v>
      </c>
      <c r="D10" s="7">
        <f>SUM(D11:D17)</f>
        <v>12552339600</v>
      </c>
      <c r="E10" s="7">
        <f>SUM(E11:E17)</f>
        <v>12473388856</v>
      </c>
      <c r="F10" s="7">
        <f t="shared" ref="F10:F17" si="0">C10+D10-E10</f>
        <v>1199189687</v>
      </c>
      <c r="G10" s="7">
        <f t="shared" ref="G10:G17" si="1">F10-C10</f>
        <v>78950744</v>
      </c>
    </row>
    <row r="11" spans="2:7" x14ac:dyDescent="0.2">
      <c r="B11" s="3" t="s">
        <v>6</v>
      </c>
      <c r="C11" s="8">
        <v>125297788</v>
      </c>
      <c r="D11" s="20">
        <v>9929793865</v>
      </c>
      <c r="E11" s="8">
        <v>9748002138</v>
      </c>
      <c r="F11" s="12">
        <f t="shared" si="0"/>
        <v>307089515</v>
      </c>
      <c r="G11" s="12">
        <f t="shared" si="1"/>
        <v>181791727</v>
      </c>
    </row>
    <row r="12" spans="2:7" x14ac:dyDescent="0.2">
      <c r="B12" s="3" t="s">
        <v>7</v>
      </c>
      <c r="C12" s="8">
        <v>1022073543</v>
      </c>
      <c r="D12" s="20">
        <v>2522983860</v>
      </c>
      <c r="E12" s="8">
        <v>2551403596</v>
      </c>
      <c r="F12" s="12">
        <f t="shared" si="0"/>
        <v>993653807</v>
      </c>
      <c r="G12" s="12">
        <f t="shared" si="1"/>
        <v>-28419736</v>
      </c>
    </row>
    <row r="13" spans="2:7" x14ac:dyDescent="0.2">
      <c r="B13" s="3" t="s">
        <v>8</v>
      </c>
      <c r="C13" s="8">
        <v>10979258</v>
      </c>
      <c r="D13" s="20">
        <v>17468008</v>
      </c>
      <c r="E13" s="8">
        <v>21063611</v>
      </c>
      <c r="F13" s="12">
        <f t="shared" si="0"/>
        <v>7383655</v>
      </c>
      <c r="G13" s="12">
        <f t="shared" si="1"/>
        <v>-3595603</v>
      </c>
    </row>
    <row r="14" spans="2:7" x14ac:dyDescent="0.2">
      <c r="B14" s="3" t="s">
        <v>9</v>
      </c>
      <c r="C14" s="8">
        <v>0</v>
      </c>
      <c r="D14" s="20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1840778</v>
      </c>
      <c r="D15" s="20">
        <v>80452961</v>
      </c>
      <c r="E15" s="8">
        <v>81462248</v>
      </c>
      <c r="F15" s="12">
        <f t="shared" si="0"/>
        <v>831491</v>
      </c>
      <c r="G15" s="12">
        <f t="shared" si="1"/>
        <v>-1009287</v>
      </c>
    </row>
    <row r="16" spans="2:7" ht="22.8" x14ac:dyDescent="0.2">
      <c r="B16" s="3" t="s">
        <v>11</v>
      </c>
      <c r="C16" s="8">
        <v>-41407715</v>
      </c>
      <c r="D16" s="21">
        <v>1614906</v>
      </c>
      <c r="E16" s="8">
        <v>71444263</v>
      </c>
      <c r="F16" s="12">
        <f t="shared" si="0"/>
        <v>-111237072</v>
      </c>
      <c r="G16" s="12">
        <f t="shared" si="1"/>
        <v>-69829357</v>
      </c>
    </row>
    <row r="17" spans="1:7" x14ac:dyDescent="0.2">
      <c r="B17" s="3" t="s">
        <v>12</v>
      </c>
      <c r="C17" s="8">
        <v>1455291</v>
      </c>
      <c r="D17" s="20">
        <v>26000</v>
      </c>
      <c r="E17" s="8">
        <v>13000</v>
      </c>
      <c r="F17" s="12">
        <f t="shared" si="0"/>
        <v>1468291</v>
      </c>
      <c r="G17" s="12">
        <f t="shared" si="1"/>
        <v>13000</v>
      </c>
    </row>
    <row r="18" spans="1:7" x14ac:dyDescent="0.2">
      <c r="B18" s="2"/>
      <c r="C18" s="9"/>
      <c r="D18" s="9"/>
      <c r="E18" s="9"/>
      <c r="F18" s="9"/>
      <c r="G18" s="9"/>
    </row>
    <row r="19" spans="1:7" ht="12" x14ac:dyDescent="0.2">
      <c r="B19" s="2" t="s">
        <v>13</v>
      </c>
      <c r="C19" s="7">
        <f>SUM(C20:C28)</f>
        <v>1594188575</v>
      </c>
      <c r="D19" s="7">
        <f>SUM(D20:D28)</f>
        <v>231190789</v>
      </c>
      <c r="E19" s="7">
        <f>SUM(E20:E28)</f>
        <v>240733143</v>
      </c>
      <c r="F19" s="7">
        <f t="shared" ref="F19:F28" si="2">C19+D19-E19</f>
        <v>1584646221</v>
      </c>
      <c r="G19" s="7">
        <f t="shared" ref="G19:G28" si="3">F19-C19</f>
        <v>-9542354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2.8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2.8" x14ac:dyDescent="0.2">
      <c r="A22" s="16" t="s">
        <v>16</v>
      </c>
      <c r="B22" s="3" t="s">
        <v>17</v>
      </c>
      <c r="C22" s="8">
        <v>1984802680</v>
      </c>
      <c r="D22" s="8">
        <v>164611010</v>
      </c>
      <c r="E22" s="8">
        <v>89728932</v>
      </c>
      <c r="F22" s="12">
        <f t="shared" si="2"/>
        <v>2059684758</v>
      </c>
      <c r="G22" s="12">
        <f t="shared" si="3"/>
        <v>74882078</v>
      </c>
    </row>
    <row r="23" spans="1:7" x14ac:dyDescent="0.2">
      <c r="B23" s="3" t="s">
        <v>18</v>
      </c>
      <c r="C23" s="8">
        <v>1412075199</v>
      </c>
      <c r="D23" s="8">
        <v>25167391</v>
      </c>
      <c r="E23" s="8">
        <v>40061056</v>
      </c>
      <c r="F23" s="12">
        <f t="shared" si="2"/>
        <v>1397181534</v>
      </c>
      <c r="G23" s="12">
        <f t="shared" si="3"/>
        <v>-14893665</v>
      </c>
    </row>
    <row r="24" spans="1:7" x14ac:dyDescent="0.2">
      <c r="B24" s="3" t="s">
        <v>19</v>
      </c>
      <c r="C24" s="8">
        <v>36637740</v>
      </c>
      <c r="D24" s="8">
        <v>1781341</v>
      </c>
      <c r="E24" s="8">
        <v>11033</v>
      </c>
      <c r="F24" s="12">
        <f t="shared" si="2"/>
        <v>38408048</v>
      </c>
      <c r="G24" s="12">
        <f t="shared" si="3"/>
        <v>1770308</v>
      </c>
    </row>
    <row r="25" spans="1:7" ht="22.8" x14ac:dyDescent="0.2">
      <c r="B25" s="3" t="s">
        <v>20</v>
      </c>
      <c r="C25" s="8">
        <v>-1840293662</v>
      </c>
      <c r="D25" s="8">
        <v>39447767</v>
      </c>
      <c r="E25" s="8">
        <v>110427638</v>
      </c>
      <c r="F25" s="12">
        <f t="shared" si="2"/>
        <v>-1911273533</v>
      </c>
      <c r="G25" s="12">
        <f t="shared" si="3"/>
        <v>-70979871</v>
      </c>
    </row>
    <row r="26" spans="1:7" x14ac:dyDescent="0.2">
      <c r="B26" s="3" t="s">
        <v>21</v>
      </c>
      <c r="C26" s="8">
        <v>966618</v>
      </c>
      <c r="D26" s="8">
        <v>183280</v>
      </c>
      <c r="E26" s="8">
        <v>504484</v>
      </c>
      <c r="F26" s="12">
        <f t="shared" si="2"/>
        <v>645414</v>
      </c>
      <c r="G26" s="12">
        <f t="shared" si="3"/>
        <v>-321204</v>
      </c>
    </row>
    <row r="27" spans="1:7" ht="22.8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" thickBot="1" x14ac:dyDescent="0.25">
      <c r="B29" s="4"/>
      <c r="C29" s="10"/>
      <c r="D29" s="10"/>
      <c r="E29" s="10"/>
      <c r="F29" s="10"/>
      <c r="G29" s="10"/>
    </row>
    <row r="31" spans="1:7" s="18" customFormat="1" ht="13.2" x14ac:dyDescent="0.2">
      <c r="B31" s="17" t="s">
        <v>29</v>
      </c>
    </row>
    <row r="32" spans="1:7" s="18" customFormat="1" x14ac:dyDescent="0.2"/>
    <row r="33" spans="6:6" s="18" customFormat="1" x14ac:dyDescent="0.2"/>
    <row r="34" spans="6:6" s="18" customFormat="1" x14ac:dyDescent="0.2">
      <c r="F34" s="19"/>
    </row>
    <row r="35" spans="6:6" s="18" customFormat="1" x14ac:dyDescent="0.2"/>
    <row r="36" spans="6:6" s="18" customFormat="1" x14ac:dyDescent="0.2"/>
    <row r="37" spans="6:6" s="18" customFormat="1" x14ac:dyDescent="0.2"/>
    <row r="38" spans="6:6" s="18" customFormat="1" x14ac:dyDescent="0.2"/>
    <row r="39" spans="6:6" s="18" customFormat="1" x14ac:dyDescent="0.2"/>
    <row r="40" spans="6:6" s="18" customFormat="1" x14ac:dyDescent="0.2"/>
    <row r="41" spans="6:6" s="18" customFormat="1" x14ac:dyDescent="0.2"/>
    <row r="42" spans="6:6" s="18" customFormat="1" x14ac:dyDescent="0.2"/>
    <row r="43" spans="6:6" s="18" customFormat="1" x14ac:dyDescent="0.2"/>
    <row r="44" spans="6:6" s="18" customFormat="1" x14ac:dyDescent="0.2"/>
    <row r="45" spans="6:6" s="18" customFormat="1" x14ac:dyDescent="0.2"/>
    <row r="46" spans="6:6" s="18" customFormat="1" x14ac:dyDescent="0.2"/>
    <row r="47" spans="6:6" s="18" customFormat="1" x14ac:dyDescent="0.2"/>
    <row r="48" spans="6:6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  <row r="63" s="18" customFormat="1" x14ac:dyDescent="0.2"/>
    <row r="64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  <row r="78" s="18" customFormat="1" x14ac:dyDescent="0.2"/>
    <row r="79" s="18" customFormat="1" x14ac:dyDescent="0.2"/>
    <row r="80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24" right="0.22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Norma Leticia Piña Minor</cp:lastModifiedBy>
  <cp:lastPrinted>2022-01-28T20:24:29Z</cp:lastPrinted>
  <dcterms:created xsi:type="dcterms:W3CDTF">2019-12-03T19:14:48Z</dcterms:created>
  <dcterms:modified xsi:type="dcterms:W3CDTF">2023-02-03T21:19:07Z</dcterms:modified>
</cp:coreProperties>
</file>